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invisibleworld/Downloads/Rozpocet/"/>
    </mc:Choice>
  </mc:AlternateContent>
  <xr:revisionPtr revIDLastSave="0" documentId="13_ncr:1_{E36D2959-8139-E440-AB88-7862F16EDB5D}" xr6:coauthVersionLast="47" xr6:coauthVersionMax="47" xr10:uidLastSave="{00000000-0000-0000-0000-000000000000}"/>
  <bookViews>
    <workbookView xWindow="0" yWindow="760" windowWidth="28800" windowHeight="11580" xr2:uid="{00000000-000D-0000-FFFF-FFFF00000000}"/>
  </bookViews>
  <sheets>
    <sheet name="Schválený 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D9" i="1"/>
  <c r="E9" i="1" s="1"/>
  <c r="C9" i="1"/>
  <c r="B9" i="1"/>
  <c r="E8" i="1"/>
  <c r="E7" i="1"/>
  <c r="C18" i="1" l="1"/>
  <c r="B18" i="1"/>
  <c r="D18" i="1"/>
  <c r="E14" i="1"/>
</calcChain>
</file>

<file path=xl/sharedStrings.xml><?xml version="1.0" encoding="utf-8"?>
<sst xmlns="http://schemas.openxmlformats.org/spreadsheetml/2006/main" count="23" uniqueCount="23">
  <si>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</si>
  <si>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</si>
  <si>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</si>
  <si>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</si>
  <si>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</si>
  <si>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</si>
  <si>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</si>
  <si>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</si>
  <si>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</si>
  <si>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</si>
  <si>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</si>
  <si>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</si>
  <si>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>Schválený rozpočet 2025</t>
  </si>
  <si>
    <t>Očekávané plnění 
k 31.12.2025</t>
  </si>
  <si>
    <t>NÁVRH 
rozpočtu 2026</t>
  </si>
  <si>
    <t>NR 2026 / SR 2025 
(v %)</t>
  </si>
  <si>
    <t>x</t>
  </si>
  <si>
    <t>Základní umělecká škola Dobříš, příspěvková organizace</t>
  </si>
  <si>
    <t>IČO 64762939</t>
  </si>
  <si>
    <t>Rozpočet na rok 2026</t>
  </si>
  <si>
    <t>Schváleno Radou města Dobříše dne 16.12.2025 usnesením č. 9/96/2025/RM-I.</t>
  </si>
  <si>
    <t>Zveřejněno na úřední desce zřizovatele: od 19.12.2025</t>
  </si>
  <si>
    <r>
      <t xml:space="preserve">Zveřejněno na Webu zřizovatele: od 19.12.2025 na </t>
    </r>
    <r>
      <rPr>
        <u/>
        <sz val="11"/>
        <rFont val="Arial"/>
        <family val="2"/>
        <charset val="238"/>
      </rPr>
      <t>https://www.mestodobris.cz/schvalene%2Drozpocty%2Dprispevkovych%2Dorganizaci/ds-25936/archiv=0&amp;p1=71804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</si>
</sst>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1" applyFont="1"/>
    <xf numFmtId="0" fontId="6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G15" sqref="G15"/>
    </sheetView>
  </sheetViews>
  <sheetFormatPr baseColWidth="10" defaultColWidth="8.83203125" defaultRowHeight="14" x14ac:dyDescent="0.15"/>
  <cols>
    <col min="1" max="1" width="43.33203125" style="2" customWidth="1"/>
    <col min="2" max="2" width="18.5" style="2" customWidth="1"/>
    <col min="3" max="3" width="15" style="2" customWidth="1"/>
    <col min="4" max="4" width="16.5" style="2" customWidth="1"/>
    <col min="5" max="5" width="18.5" style="2" bestFit="1" customWidth="1"/>
    <col min="6" max="16384" width="8.83203125" style="2"/>
  </cols>
  <sheetData>
    <row r="1" spans="1:10" x14ac:dyDescent="0.15">
      <c r="A1" s="23" t="s">
        <v>19</v>
      </c>
      <c r="B1" s="23"/>
      <c r="C1" s="23"/>
      <c r="D1" s="23"/>
      <c r="E1" s="23"/>
      <c r="J1" s="15"/>
    </row>
    <row r="2" spans="1:10" x14ac:dyDescent="0.15">
      <c r="A2" s="1" t="s">
        <v>17</v>
      </c>
      <c r="J2" s="15"/>
    </row>
    <row r="3" spans="1:10" x14ac:dyDescent="0.15">
      <c r="A3" s="1" t="s">
        <v>18</v>
      </c>
      <c r="J3" s="15"/>
    </row>
    <row r="4" spans="1:10" x14ac:dyDescent="0.15">
      <c r="J4" s="15"/>
    </row>
    <row r="5" spans="1:10" x14ac:dyDescent="0.15">
      <c r="J5" s="15"/>
    </row>
    <row r="6" spans="1:10" s="1" customFormat="1" ht="45" x14ac:dyDescent="0.15">
      <c r="A6" s="3" t="s">
        <v>0</v>
      </c>
      <c r="B6" s="4" t="s">
        <v>12</v>
      </c>
      <c r="C6" s="4" t="s">
        <v>13</v>
      </c>
      <c r="D6" s="4" t="s">
        <v>14</v>
      </c>
      <c r="E6" s="4" t="s">
        <v>15</v>
      </c>
      <c r="F6" s="5"/>
      <c r="G6" s="6"/>
      <c r="H6" s="6"/>
      <c r="J6" s="16"/>
    </row>
    <row r="7" spans="1:10" x14ac:dyDescent="0.15">
      <c r="A7" s="7" t="s">
        <v>1</v>
      </c>
      <c r="B7" s="8">
        <v>2100000</v>
      </c>
      <c r="C7" s="8">
        <v>1900000</v>
      </c>
      <c r="D7" s="8">
        <v>2810000</v>
      </c>
      <c r="E7" s="9">
        <f>(D7/B7)*100</f>
        <v>133.8095238095238</v>
      </c>
      <c r="J7" s="15"/>
    </row>
    <row r="8" spans="1:10" x14ac:dyDescent="0.15">
      <c r="A8" s="7" t="s">
        <v>2</v>
      </c>
      <c r="B8" s="8">
        <v>19332142</v>
      </c>
      <c r="C8" s="8">
        <v>19332142</v>
      </c>
      <c r="D8" s="8">
        <v>18500000</v>
      </c>
      <c r="E8" s="9">
        <f>(D8/B8)*100</f>
        <v>95.695551998324859</v>
      </c>
      <c r="J8" s="15"/>
    </row>
    <row r="9" spans="1:10" x14ac:dyDescent="0.15">
      <c r="A9" s="10" t="s">
        <v>3</v>
      </c>
      <c r="B9" s="11">
        <f>SUM(B7:B8)</f>
        <v>21432142</v>
      </c>
      <c r="C9" s="11">
        <f>SUM(C7:C8)</f>
        <v>21232142</v>
      </c>
      <c r="D9" s="11">
        <f>SUM(D7:D8)</f>
        <v>21310000</v>
      </c>
      <c r="E9" s="12">
        <f t="shared" ref="E9:E14" si="0">(D9/B9)*100</f>
        <v>99.430098960710509</v>
      </c>
      <c r="J9" s="15"/>
    </row>
    <row r="10" spans="1:10" x14ac:dyDescent="0.15">
      <c r="A10" s="7" t="s">
        <v>4</v>
      </c>
      <c r="B10" s="8">
        <v>300000</v>
      </c>
      <c r="C10" s="8">
        <v>300000</v>
      </c>
      <c r="D10" s="8">
        <v>1010000</v>
      </c>
      <c r="E10" s="9">
        <f t="shared" si="0"/>
        <v>336.66666666666669</v>
      </c>
      <c r="J10" s="15"/>
    </row>
    <row r="11" spans="1:10" x14ac:dyDescent="0.15">
      <c r="A11" s="7" t="s">
        <v>5</v>
      </c>
      <c r="B11" s="8">
        <v>36000</v>
      </c>
      <c r="C11" s="8">
        <v>93000</v>
      </c>
      <c r="D11" s="8">
        <v>60000</v>
      </c>
      <c r="E11" s="9">
        <f>(D11/B11)*100</f>
        <v>166.66666666666669</v>
      </c>
      <c r="J11" s="15"/>
    </row>
    <row r="12" spans="1:10" x14ac:dyDescent="0.15">
      <c r="A12" s="7" t="s">
        <v>6</v>
      </c>
      <c r="B12" s="8">
        <v>19332142</v>
      </c>
      <c r="C12" s="8">
        <v>19332142</v>
      </c>
      <c r="D12" s="8">
        <v>18500000</v>
      </c>
      <c r="E12" s="9">
        <f>(D12/B12)*100</f>
        <v>95.695551998324859</v>
      </c>
      <c r="J12" s="15"/>
    </row>
    <row r="13" spans="1:10" x14ac:dyDescent="0.15">
      <c r="A13" s="7" t="s">
        <v>7</v>
      </c>
      <c r="B13" s="8">
        <v>1800000</v>
      </c>
      <c r="C13" s="8">
        <v>1800000</v>
      </c>
      <c r="D13" s="8">
        <v>1800000</v>
      </c>
      <c r="E13" s="9">
        <f t="shared" si="0"/>
        <v>100</v>
      </c>
      <c r="J13" s="15"/>
    </row>
    <row r="14" spans="1:10" s="1" customFormat="1" x14ac:dyDescent="0.15">
      <c r="A14" s="10" t="s">
        <v>8</v>
      </c>
      <c r="B14" s="11">
        <f>B10+B12+B13</f>
        <v>21432142</v>
      </c>
      <c r="C14" s="11">
        <f>C10+C12+C13</f>
        <v>21432142</v>
      </c>
      <c r="D14" s="11">
        <f>D10+D12+D13</f>
        <v>21310000</v>
      </c>
      <c r="E14" s="12">
        <f t="shared" si="0"/>
        <v>99.430098960710509</v>
      </c>
      <c r="J14" s="16"/>
    </row>
    <row r="15" spans="1:10" s="1" customFormat="1" x14ac:dyDescent="0.15">
      <c r="A15" s="20"/>
      <c r="B15" s="21"/>
      <c r="C15" s="21"/>
      <c r="D15" s="21"/>
      <c r="E15" s="22"/>
      <c r="J15" s="16"/>
    </row>
    <row r="16" spans="1:10" x14ac:dyDescent="0.15">
      <c r="A16" s="13" t="s">
        <v>9</v>
      </c>
      <c r="B16" s="8">
        <v>0</v>
      </c>
      <c r="C16" s="8">
        <v>0</v>
      </c>
      <c r="D16" s="8">
        <v>50000</v>
      </c>
      <c r="E16" s="9">
        <v>0</v>
      </c>
      <c r="J16" s="15"/>
    </row>
    <row r="17" spans="1:10" x14ac:dyDescent="0.15">
      <c r="A17" s="20"/>
      <c r="B17" s="21"/>
      <c r="C17" s="21"/>
      <c r="D17" s="21"/>
      <c r="E17" s="22"/>
      <c r="J17" s="15"/>
    </row>
    <row r="18" spans="1:10" x14ac:dyDescent="0.15">
      <c r="A18" s="13" t="s">
        <v>10</v>
      </c>
      <c r="B18" s="8">
        <f>B14-B9</f>
        <v>0</v>
      </c>
      <c r="C18" s="8">
        <f t="shared" ref="C18:D18" si="1">C14-C9</f>
        <v>200000</v>
      </c>
      <c r="D18" s="8">
        <f t="shared" si="1"/>
        <v>0</v>
      </c>
      <c r="E18" s="9">
        <v>0</v>
      </c>
      <c r="J18" s="15"/>
    </row>
    <row r="19" spans="1:10" x14ac:dyDescent="0.15">
      <c r="A19" s="20"/>
      <c r="B19" s="21"/>
      <c r="C19" s="21"/>
      <c r="D19" s="21"/>
      <c r="E19" s="22"/>
      <c r="J19" s="15"/>
    </row>
    <row r="20" spans="1:10" ht="30" x14ac:dyDescent="0.15">
      <c r="A20" s="14" t="s">
        <v>11</v>
      </c>
      <c r="B20" s="8">
        <v>0</v>
      </c>
      <c r="C20" s="8">
        <v>0</v>
      </c>
      <c r="D20" s="8">
        <v>759000</v>
      </c>
      <c r="E20" s="9" t="s">
        <v>16</v>
      </c>
      <c r="J20" s="15"/>
    </row>
    <row r="21" spans="1:10" x14ac:dyDescent="0.15">
      <c r="J21" s="15"/>
    </row>
    <row r="22" spans="1:10" x14ac:dyDescent="0.15">
      <c r="J22" s="15"/>
    </row>
    <row r="23" spans="1:10" x14ac:dyDescent="0.15">
      <c r="A23" s="17" t="s">
        <v>20</v>
      </c>
      <c r="J23" s="15"/>
    </row>
    <row r="24" spans="1:10" x14ac:dyDescent="0.15">
      <c r="A24" s="18" t="s">
        <v>21</v>
      </c>
      <c r="J24" s="15"/>
    </row>
    <row r="25" spans="1:10" x14ac:dyDescent="0.15">
      <c r="A25" s="18" t="s">
        <v>22</v>
      </c>
      <c r="J25" s="15"/>
    </row>
    <row r="26" spans="1:10" x14ac:dyDescent="0.15">
      <c r="A26" s="19"/>
      <c r="J26" s="15"/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Schválený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Invisible World</cp:lastModifiedBy>
  <cp:lastPrinted>2025-12-18T13:04:41Z</cp:lastPrinted>
  <dcterms:created xsi:type="dcterms:W3CDTF">2024-11-25T11:35:54Z</dcterms:created>
  <dcterms:modified xsi:type="dcterms:W3CDTF">2025-12-24T06:34:20Z</dcterms:modified>
</cp:coreProperties>
</file>